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EA323B59-6B9F-4E6B-A7FE-325B5FF4062F}" xr6:coauthVersionLast="47" xr6:coauthVersionMax="47" xr10:uidLastSave="{00000000-0000-0000-0000-000000000000}"/>
  <bookViews>
    <workbookView xWindow="16080" yWindow="-21870" windowWidth="38640" windowHeight="21240" xr2:uid="{9259F519-9A1E-43F9-BA95-6356CD89FD77}"/>
  </bookViews>
  <sheets>
    <sheet name="Hawarden RSA Hall" sheetId="2" r:id="rId1"/>
    <sheet name="Hawarden Community Hall" sheetId="3" r:id="rId2"/>
    <sheet name="Waikari Hall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4" l="1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G30" i="2"/>
</calcChain>
</file>

<file path=xl/sharedStrings.xml><?xml version="1.0" encoding="utf-8"?>
<sst xmlns="http://schemas.openxmlformats.org/spreadsheetml/2006/main" count="462" uniqueCount="195">
  <si>
    <t>Asbestos</t>
  </si>
  <si>
    <t>Building Element</t>
  </si>
  <si>
    <t>Notes</t>
  </si>
  <si>
    <t>Year 1</t>
  </si>
  <si>
    <t>Year 2</t>
  </si>
  <si>
    <t>Paint</t>
  </si>
  <si>
    <t>Replace</t>
  </si>
  <si>
    <t>Repair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</si>
  <si>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</si>
  <si>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</si>
  <si>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</si>
  <si>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</si>
  <si>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</si>
  <si>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</si>
  <si>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</si>
  <si>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</si>
  <si>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15</t>
  </si>
  <si>
    <t>Year 20</t>
  </si>
  <si>
    <t>Year 11</t>
  </si>
  <si>
    <t>Year 12</t>
  </si>
  <si>
    <t>Year 13</t>
  </si>
  <si>
    <t>Year 14</t>
  </si>
  <si>
    <t>Year 16</t>
  </si>
  <si>
    <t>Year 17</t>
  </si>
  <si>
    <t>Year 18</t>
  </si>
  <si>
    <t>Year 19</t>
  </si>
  <si>
    <t>Clean</t>
  </si>
  <si>
    <t>Exterior Cladding</t>
  </si>
  <si>
    <t>Bathroom, W/C &amp; Laundry</t>
  </si>
  <si>
    <t>Flooring</t>
  </si>
  <si>
    <t>Facilities and Disabled</t>
  </si>
  <si>
    <t>Total Costs</t>
  </si>
  <si>
    <t>Maintainence Required</t>
  </si>
  <si>
    <t>Roof</t>
  </si>
  <si>
    <t>Kitchen</t>
  </si>
  <si>
    <t>Windows &amp; Doors</t>
  </si>
  <si>
    <t>Interior Walls &amp; Ceilings</t>
  </si>
  <si>
    <t>Information Source</t>
  </si>
  <si>
    <t>Recommended Option</t>
  </si>
  <si>
    <t>Alternative Option</t>
  </si>
  <si>
    <t>Hawarden RSA Hall</t>
  </si>
  <si>
    <t>PROP1154  (1154-TOYLI)</t>
  </si>
  <si>
    <t xml:space="preserve">There are no accessible facilities in this building </t>
  </si>
  <si>
    <t>Note - If any work is carried out which requires a building consent then there may be a requirement to upgrade facilities for accessibility</t>
  </si>
  <si>
    <t xml:space="preserve">Asbestos Register - Assume asbestos  - Lino, switchboard </t>
  </si>
  <si>
    <t xml:space="preserve">Asbestos Register - Laserfiche </t>
  </si>
  <si>
    <t>No work needed unless work is carried out on these specific areas</t>
  </si>
  <si>
    <t xml:space="preserve">New commercial vinyl to the w/c area. Old lino (asbestos ??) </t>
  </si>
  <si>
    <t xml:space="preserve">Inspection </t>
  </si>
  <si>
    <t>Remove old lino and dispose Lay new commercial vinyl</t>
  </si>
  <si>
    <t xml:space="preserve">Remove old lino and dispose  Lay new commercial carpet tiles  50m2 </t>
  </si>
  <si>
    <t xml:space="preserve">Corrugated roof requires painting </t>
  </si>
  <si>
    <t xml:space="preserve">Spouting &amp; Downpipes and Drainage </t>
  </si>
  <si>
    <t xml:space="preserve">The interior walls and ceilings are in reasonable condition but have not been painted in a long time </t>
  </si>
  <si>
    <t>Repaint walls and ceilings  and then every 8 yrs thereafter</t>
  </si>
  <si>
    <t xml:space="preserve"> Very old laminate bench top and timber cabinets below - poor condition   Old Zip water heater (Asbestos?)</t>
  </si>
  <si>
    <t xml:space="preserve">Replace bench top and cabinets below - remove  water heater </t>
  </si>
  <si>
    <t>Weatherboard - areas of primed weatherboards which have not been top coated - exterior requires painting in cluding the cedar shingles to the gable end</t>
  </si>
  <si>
    <t>Repaint exterior of the building  - then repaint every 8yrs</t>
  </si>
  <si>
    <t>Install  wash hand basin in the w/c area - this work would require either a building consent or an Exemption</t>
  </si>
  <si>
    <t xml:space="preserve">Door into the kitchen are rubs on the lino </t>
  </si>
  <si>
    <t xml:space="preserve">Ease door </t>
  </si>
  <si>
    <t xml:space="preserve">Brick chimney  and loose nails to corrugated iron </t>
  </si>
  <si>
    <t xml:space="preserve">Spouting needs cleaning </t>
  </si>
  <si>
    <t xml:space="preserve">No stormwater control - discharges to ground </t>
  </si>
  <si>
    <t xml:space="preserve">Inspection and discussion with drainlayer </t>
  </si>
  <si>
    <t>Clean spouting every year</t>
  </si>
  <si>
    <t xml:space="preserve">Low soakage in the Hawarden area - sugguest oversized inground soak pit </t>
  </si>
  <si>
    <t xml:space="preserve">Cracks to the ring foundation - rumble foundation </t>
  </si>
  <si>
    <t xml:space="preserve">Epoxy grout the cracks and paint over </t>
  </si>
  <si>
    <t>Pressure wash roof  and repaint  including roof edge protection - repaint evey 8 years</t>
  </si>
  <si>
    <t xml:space="preserve">Remove all nails and replace with roofing screws to be done at the same time as roof painting so the same roof edge protection can be used </t>
  </si>
  <si>
    <t xml:space="preserve">Lower brick chimney to below roof level and patch roof  to be completed at the same time as the roof painting so the same roof edge protection can be used </t>
  </si>
  <si>
    <t>Condition Inspection Date - 21-12-2021</t>
  </si>
  <si>
    <t>w/c pan and cistern have been replaced  - no hand basin for the w/c -  kitchette sink is currently being used</t>
  </si>
  <si>
    <t>Maybe some signage upgrades , mark carpark  for example . Allow say $1000.00</t>
  </si>
  <si>
    <t xml:space="preserve">Depending on building consent requirements </t>
  </si>
  <si>
    <t>Replace the existing wall heaters with new wall mounted heaters  $10000</t>
  </si>
  <si>
    <t>Hi Wall - heat pump to the committee room  and ceiling cassette heat pumps x 3 to main hall in the ceiling  grid  - $25000</t>
  </si>
  <si>
    <t xml:space="preserve">Heaters in hall and committee room old , inefficent and have scorched the ceiling </t>
  </si>
  <si>
    <t xml:space="preserve">Replace </t>
  </si>
  <si>
    <t xml:space="preserve">Electrical safety inspection </t>
  </si>
  <si>
    <t xml:space="preserve">Sugguest an electrical safety inpection </t>
  </si>
  <si>
    <t xml:space="preserve">Electrical </t>
  </si>
  <si>
    <t xml:space="preserve"> Ceilings in the w/c's are damaged  and need replacing </t>
  </si>
  <si>
    <t xml:space="preserve">Paint interior  of building  - repaint every 8 yrs </t>
  </si>
  <si>
    <t xml:space="preserve">Ceiling tiles are dirty and discoloured  the w/c walls have never been painted and so are not easily cleaned or impervious </t>
  </si>
  <si>
    <t>Various doors need to be eased and hardware replaced</t>
  </si>
  <si>
    <t>Remove sheet metal and repair sills  - $5000</t>
  </si>
  <si>
    <t xml:space="preserve"> Replace all window joinery with aluminium joinery including front doors - $40000.00</t>
  </si>
  <si>
    <t>Replace windows which have rotten sills with aluminium joinery  $10,000.00</t>
  </si>
  <si>
    <t>Some sills have been repaired already and the repair covered with sheet metal without taking of the metal cover it is very hard to determine the extent of the rot  -assume rotten under the sheet metal</t>
  </si>
  <si>
    <t xml:space="preserve">Included in the exterior painting </t>
  </si>
  <si>
    <t xml:space="preserve">Flakey paint, rot  </t>
  </si>
  <si>
    <t xml:space="preserve">Leave until completely worn out </t>
  </si>
  <si>
    <t>Replace vinyl with vinyl plank (if  a plank is damaged then this can be lifted and replaced )</t>
  </si>
  <si>
    <t xml:space="preserve">Vinyl is in reasonable condition but is dated particulaily in the committee room  - Vinyl has been identified as containing asbestos </t>
  </si>
  <si>
    <t>Grind back and repaint</t>
  </si>
  <si>
    <t>Painted floor to w/c area - peeling</t>
  </si>
  <si>
    <t xml:space="preserve">Sand and refinish  approximate 330m2  light sand only as the floor boards are thin and will not stand heavy sanding </t>
  </si>
  <si>
    <t>Polished floor is in resonable condition but will require a light sand and re finishing</t>
  </si>
  <si>
    <t>Replace laminate bench top</t>
  </si>
  <si>
    <t xml:space="preserve">Laminate bench top has been scorched </t>
  </si>
  <si>
    <t xml:space="preserve">Replace fixtures and fittings </t>
  </si>
  <si>
    <t xml:space="preserve">W/C area is below standard - end of life cycle for the fittings and fixtures </t>
  </si>
  <si>
    <t>Cracked cement board already allowed for in the asbestos heading</t>
  </si>
  <si>
    <t xml:space="preserve">Grind back and re plaster </t>
  </si>
  <si>
    <t>Damage to external corner of stucco south east corner</t>
  </si>
  <si>
    <t xml:space="preserve">These cracks are minor - fill with MS sealant and paint  - included with exterior painting </t>
  </si>
  <si>
    <t xml:space="preserve">Minor cracks to the stucco are superfical </t>
  </si>
  <si>
    <t>DSA report by Elliott Sinclair 11-11-2020</t>
  </si>
  <si>
    <t>The building is deemed as below 33% NBS. There is an Engineers Design to strengthen the cloakroom area There is separate budget for this.</t>
  </si>
  <si>
    <t>Repaint exterior of building once the blockwork to the cloakroom has been seismically strengthened.  Paint exterior using an elastomeric paint system - which will bridge any small cracks to to blockwork and stucco EG Dulux Acratex  Then every 8yrs after that</t>
  </si>
  <si>
    <t xml:space="preserve">The exterior of the building is in need of a complete repaint </t>
  </si>
  <si>
    <t xml:space="preserve">Replace broken brackets </t>
  </si>
  <si>
    <t>Some gutter brackets are broken</t>
  </si>
  <si>
    <t xml:space="preserve">Clean gutters every year </t>
  </si>
  <si>
    <t xml:space="preserve">Clean gutters yearly </t>
  </si>
  <si>
    <t>Spouting &amp; Downpipes</t>
  </si>
  <si>
    <t xml:space="preserve">Replace flat roof area on the east end of the building  - ply substrate and butynol membrane  as some of the corrugate iron will neeed to be removed for this repair  - replace any torn sheets </t>
  </si>
  <si>
    <t>Flat roof area - badly corroded with poor junction  detailing  approx 35m2</t>
  </si>
  <si>
    <t xml:space="preserve">Remove existing nails and replace with roofing screws.                                                                             Completed at same time as roof paint to enable the use of the roof edge protection </t>
  </si>
  <si>
    <t xml:space="preserve"> Loose nails, some small holes and tears to the iron </t>
  </si>
  <si>
    <t xml:space="preserve">Replace corrugate roofing with colorsteel    -$45000.00 - </t>
  </si>
  <si>
    <t>Repaint corrugated roofing every 8yrs</t>
  </si>
  <si>
    <t xml:space="preserve">Pressure wash, spot prime any corrision or bare metal - repaint entire roof  including roof edge protection </t>
  </si>
  <si>
    <t>Currently the roof is painted galvanised iron - areas of corrision which could be spot treated, paint is either peeling or worn off</t>
  </si>
  <si>
    <t xml:space="preserve">Remove the cladding and replace, and paint   As for the remaining asbestos no immediate action is required as the asbestos is all contained  </t>
  </si>
  <si>
    <t>Asbestos Register</t>
  </si>
  <si>
    <t xml:space="preserve">There are various areas identified as having asbestos present eg electrical switch boards, vinyl etc The cladding on the lean to gable is cracked and crumbling </t>
  </si>
  <si>
    <t>Condition Inspection Date -  15-12-2021</t>
  </si>
  <si>
    <t>PROP 1148 (1148-Hall)</t>
  </si>
  <si>
    <t>Hawarden Community War Memorial Hall</t>
  </si>
  <si>
    <t>There are no facilities for disabled - some upgrade to accessible facilities may be required when a building consent is applied for the strengthening work</t>
  </si>
  <si>
    <t>Remove lath and plaster - re line and plaster</t>
  </si>
  <si>
    <t xml:space="preserve">Cracking to lath and plaster in the entrance lobby and to the rhs of the stage </t>
  </si>
  <si>
    <t xml:space="preserve">Re fix moulding </t>
  </si>
  <si>
    <t xml:space="preserve">Scotia coming away from the ceiling  in the dining room </t>
  </si>
  <si>
    <t>Re fix skirting</t>
  </si>
  <si>
    <t xml:space="preserve">Skirting coming away from walls in main hall </t>
  </si>
  <si>
    <t>Repaint to include the above areas mentioned</t>
  </si>
  <si>
    <t>Repaint to the entire interior</t>
  </si>
  <si>
    <t>Paint after repairs</t>
  </si>
  <si>
    <t>Front entance lobby</t>
  </si>
  <si>
    <t>Repaint affected toilet walls</t>
  </si>
  <si>
    <t xml:space="preserve">Womans toilets bubbling paint  </t>
  </si>
  <si>
    <t>Repaint kitchen area</t>
  </si>
  <si>
    <t>Kitchen walls have bubbled paint from water damage or poor surface preparation- Any leaks appear to have been fixed</t>
  </si>
  <si>
    <t>Inspection</t>
  </si>
  <si>
    <t xml:space="preserve">Broken window hardware </t>
  </si>
  <si>
    <t xml:space="preserve">Replace tower bolt </t>
  </si>
  <si>
    <t xml:space="preserve">Tower bolt is broken on the double doors to the main hall </t>
  </si>
  <si>
    <t>Replace door and hardware</t>
  </si>
  <si>
    <t xml:space="preserve">Exterior door from kitchen delaminating </t>
  </si>
  <si>
    <t xml:space="preserve">Side door from small dining to exterior delaminating </t>
  </si>
  <si>
    <t xml:space="preserve">Replace doors and reuse crash bar hardware </t>
  </si>
  <si>
    <t xml:space="preserve">Double doors from dining to the exterior are rotten </t>
  </si>
  <si>
    <t xml:space="preserve">Repair latch </t>
  </si>
  <si>
    <t xml:space="preserve">Door to stage doesn’t latch </t>
  </si>
  <si>
    <t xml:space="preserve">Ease doors </t>
  </si>
  <si>
    <t>Lobby to hall doors rub on the floor</t>
  </si>
  <si>
    <t xml:space="preserve">Kitchen door to front dining room doesn’t close </t>
  </si>
  <si>
    <t>Womans toilet lobby door doesn’t close</t>
  </si>
  <si>
    <t xml:space="preserve">Remove and replace </t>
  </si>
  <si>
    <t xml:space="preserve">Inspection  </t>
  </si>
  <si>
    <t xml:space="preserve">Cracked tiles to front steps and entrance </t>
  </si>
  <si>
    <t>Note - the floor will need to be cut to allow for the excavations for the earthquake strengthening so the cost of the floor refinish maybe included with the earthquake strenthening budget</t>
  </si>
  <si>
    <t>Have floor surface looked at by flooring contractor and then decide plan of refinish - Approximate 400m2</t>
  </si>
  <si>
    <t xml:space="preserve">Inspection  - will need to be looked at by flooring contractor </t>
  </si>
  <si>
    <t>Refinish timber floor areas - Apprximate 400m2 based on quote for Amberley Pavillion - $65m2 - $26000.00 plus GST                                                                  This floor has no sports court markings so the m2 rate will be less - so allow $50m2</t>
  </si>
  <si>
    <t>Repair floor and re poly</t>
  </si>
  <si>
    <t xml:space="preserve">Borer in floor between room dividers - flooring could give way when walked on </t>
  </si>
  <si>
    <t>Adjust doors and drawers</t>
  </si>
  <si>
    <t xml:space="preserve">Cupboaard doors  out of alignment </t>
  </si>
  <si>
    <t xml:space="preserve"> This could be included with the earthquake work </t>
  </si>
  <si>
    <t>Toilet block has seperated slighly from the main hall - noticable on the north elevation</t>
  </si>
  <si>
    <t>Repaint exterior of building once the building has been seismically strengthened.  Paint exterior using an elastomeric paint system - which will bridge any small cracks to to blockwork and stucco EG Dulux Acratex  Then every 8yrs after that</t>
  </si>
  <si>
    <t>Repainting required  - To be completed once earthquake stregthening has been completed</t>
  </si>
  <si>
    <t>Replace spouting and downpipes</t>
  </si>
  <si>
    <t>Spouting and downpipes  are in poor condition</t>
  </si>
  <si>
    <t xml:space="preserve">Clean yearly </t>
  </si>
  <si>
    <t>Clean out spouting at regular intervals</t>
  </si>
  <si>
    <t xml:space="preserve">Toilet block has seperated slighly from the main hall - noticable on the north elevation - pulling the apron flashing away from the wall allowing water entry </t>
  </si>
  <si>
    <t xml:space="preserve">Repair flashing </t>
  </si>
  <si>
    <t>Dodgey flashing by the roadside parapet</t>
  </si>
  <si>
    <t>Replace loose nails with roofing screws</t>
  </si>
  <si>
    <t>Loose nails - minimal</t>
  </si>
  <si>
    <t>Repaint including edge protection and then every 8 yrs there after</t>
  </si>
  <si>
    <t xml:space="preserve">Roof paint fading </t>
  </si>
  <si>
    <t xml:space="preserve">Low risk - keep contained - form a management plan prior to any work being carried out in these areas  </t>
  </si>
  <si>
    <t>Asbestos Register oin Laserfische</t>
  </si>
  <si>
    <t xml:space="preserve">Asbestos identified on the register  - Mainly switchboards and textured ceilings </t>
  </si>
  <si>
    <t>Condition Inspection carried out - 20-10-2021</t>
  </si>
  <si>
    <t>PROP1165</t>
  </si>
  <si>
    <t xml:space="preserve">Waikari Memorial Hall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</si>
</sst>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3" fillId="0" borderId="0" xfId="0" applyFont="1" applyAlignment="1">
      <alignment vertical="top" wrapText="1"/>
    </xf>
    <xf numFmtId="164" fontId="0" fillId="0" borderId="0" xfId="0" applyNumberFormat="1"/>
    <xf numFmtId="164" fontId="1" fillId="0" borderId="0" xfId="0" applyNumberFormat="1" applyFont="1"/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/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164" fontId="0" fillId="0" borderId="0" xfId="0" applyNumberFormat="1" applyAlignment="1">
      <alignment wrapText="1"/>
    </xf>
    <xf numFmtId="16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991D9-2229-43B2-AC05-0D7A91068C5D}">
  <dimension ref="A1:Z34"/>
  <sheetViews>
    <sheetView tabSelected="1" topLeftCell="A12" workbookViewId="0">
      <selection activeCell="H25" sqref="H25"/>
    </sheetView>
  </sheetViews>
  <sheetFormatPr defaultRowHeight="14.5" x14ac:dyDescent="0.35"/>
  <cols>
    <col min="1" max="1" width="24.81640625" style="3" customWidth="1"/>
    <col min="2" max="2" width="23.1796875" style="3" customWidth="1"/>
    <col min="3" max="3" width="45.26953125" style="3" customWidth="1"/>
    <col min="4" max="4" width="30.1796875" style="3" hidden="1" customWidth="1"/>
    <col min="5" max="5" width="30.1796875" style="3" customWidth="1"/>
    <col min="6" max="6" width="30.1796875" style="3" hidden="1" customWidth="1"/>
    <col min="7" max="7" width="11.7265625" style="7" customWidth="1"/>
    <col min="8" max="8" width="11.81640625" style="7" customWidth="1"/>
    <col min="9" max="9" width="13.7265625" style="7" customWidth="1"/>
    <col min="10" max="10" width="10.453125" style="7" customWidth="1"/>
    <col min="11" max="11" width="12" style="7" customWidth="1"/>
    <col min="12" max="12" width="11" style="7" customWidth="1"/>
    <col min="13" max="13" width="11.81640625" style="7" customWidth="1"/>
    <col min="14" max="14" width="10.81640625" style="7" customWidth="1"/>
    <col min="15" max="15" width="11.54296875" style="7" customWidth="1"/>
    <col min="16" max="16" width="11.453125" style="7" customWidth="1"/>
    <col min="17" max="17" width="12.81640625" style="7" customWidth="1"/>
    <col min="18" max="18" width="10.7265625" style="7" customWidth="1"/>
    <col min="19" max="19" width="10.54296875" style="7" customWidth="1"/>
    <col min="20" max="20" width="11" style="7" customWidth="1"/>
    <col min="21" max="23" width="11.1796875" style="7" customWidth="1"/>
    <col min="24" max="24" width="11" style="7" customWidth="1"/>
    <col min="25" max="25" width="11.1796875" style="7" customWidth="1"/>
    <col min="26" max="26" width="11" style="7" customWidth="1"/>
  </cols>
  <sheetData>
    <row r="1" spans="1:26" x14ac:dyDescent="0.35">
      <c r="A1" s="21" t="s">
        <v>40</v>
      </c>
      <c r="B1" s="21"/>
      <c r="C1" s="21"/>
      <c r="D1" s="21"/>
      <c r="E1" s="21"/>
      <c r="F1" s="21"/>
    </row>
    <row r="2" spans="1:26" ht="15.75" customHeight="1" x14ac:dyDescent="0.35">
      <c r="A2" s="21" t="s">
        <v>41</v>
      </c>
      <c r="B2" s="21"/>
      <c r="C2" s="21"/>
      <c r="D2" s="21"/>
      <c r="E2" s="21"/>
      <c r="F2" s="21"/>
    </row>
    <row r="3" spans="1:26" ht="15.75" customHeight="1" x14ac:dyDescent="0.35">
      <c r="B3" s="12" t="s">
        <v>73</v>
      </c>
      <c r="C3" s="10"/>
      <c r="D3" s="10"/>
      <c r="E3" s="10"/>
      <c r="F3" s="10"/>
      <c r="G3" s="13" t="s">
        <v>3</v>
      </c>
      <c r="H3" s="13" t="s">
        <v>4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16</v>
      </c>
      <c r="V3" s="13" t="s">
        <v>22</v>
      </c>
      <c r="W3" s="13" t="s">
        <v>23</v>
      </c>
      <c r="X3" s="13" t="s">
        <v>24</v>
      </c>
      <c r="Y3" s="13" t="s">
        <v>25</v>
      </c>
      <c r="Z3" s="13" t="s">
        <v>17</v>
      </c>
    </row>
    <row r="4" spans="1:26" s="5" customFormat="1" x14ac:dyDescent="0.35">
      <c r="A4" s="4" t="s">
        <v>1</v>
      </c>
      <c r="B4" s="4" t="s">
        <v>32</v>
      </c>
      <c r="C4" s="4" t="s">
        <v>2</v>
      </c>
      <c r="D4" s="4" t="s">
        <v>37</v>
      </c>
      <c r="E4" s="4" t="s">
        <v>38</v>
      </c>
      <c r="F4" s="4" t="s">
        <v>39</v>
      </c>
      <c r="G4" s="14">
        <v>44378</v>
      </c>
      <c r="H4" s="14">
        <v>44743</v>
      </c>
      <c r="I4" s="14">
        <v>45108</v>
      </c>
      <c r="J4" s="14">
        <v>45474</v>
      </c>
      <c r="K4" s="14">
        <v>45839</v>
      </c>
      <c r="L4" s="14">
        <v>46204</v>
      </c>
      <c r="M4" s="14">
        <v>46569</v>
      </c>
      <c r="N4" s="14">
        <v>46935</v>
      </c>
      <c r="O4" s="14">
        <v>47300</v>
      </c>
      <c r="P4" s="14">
        <v>47665</v>
      </c>
      <c r="Q4" s="14">
        <v>48030</v>
      </c>
      <c r="R4" s="14">
        <v>48396</v>
      </c>
      <c r="S4" s="14">
        <v>48761</v>
      </c>
      <c r="T4" s="14">
        <v>49126</v>
      </c>
      <c r="U4" s="14">
        <v>49491</v>
      </c>
      <c r="V4" s="14">
        <v>49857</v>
      </c>
      <c r="W4" s="14">
        <v>50222</v>
      </c>
      <c r="X4" s="14">
        <v>50587</v>
      </c>
      <c r="Y4" s="14">
        <v>50952</v>
      </c>
      <c r="Z4" s="14">
        <v>51318</v>
      </c>
    </row>
    <row r="5" spans="1:26" ht="29" x14ac:dyDescent="0.35">
      <c r="A5" s="3" t="s">
        <v>0</v>
      </c>
      <c r="B5" s="4" t="s">
        <v>7</v>
      </c>
      <c r="C5" s="1" t="s">
        <v>44</v>
      </c>
      <c r="D5" s="3" t="s">
        <v>45</v>
      </c>
      <c r="E5" s="1" t="s">
        <v>46</v>
      </c>
    </row>
    <row r="6" spans="1:26" ht="43.5" x14ac:dyDescent="0.35">
      <c r="A6" s="3" t="s">
        <v>33</v>
      </c>
      <c r="B6" s="4" t="s">
        <v>5</v>
      </c>
      <c r="C6" s="3" t="s">
        <v>51</v>
      </c>
      <c r="D6" s="3" t="s">
        <v>48</v>
      </c>
      <c r="E6" s="1" t="s">
        <v>70</v>
      </c>
      <c r="I6" s="7">
        <v>10000</v>
      </c>
      <c r="Q6" s="7">
        <v>15000</v>
      </c>
      <c r="Y6" s="7">
        <v>20000</v>
      </c>
    </row>
    <row r="7" spans="1:26" ht="72.5" x14ac:dyDescent="0.35">
      <c r="B7" s="11" t="s">
        <v>7</v>
      </c>
      <c r="C7" s="3" t="s">
        <v>62</v>
      </c>
      <c r="D7" s="1" t="s">
        <v>48</v>
      </c>
      <c r="E7" s="1" t="s">
        <v>72</v>
      </c>
      <c r="I7" s="7">
        <v>5000</v>
      </c>
    </row>
    <row r="8" spans="1:26" ht="72.5" x14ac:dyDescent="0.35">
      <c r="B8" s="4"/>
      <c r="E8" s="1" t="s">
        <v>71</v>
      </c>
      <c r="I8" s="7">
        <v>2000</v>
      </c>
    </row>
    <row r="9" spans="1:26" x14ac:dyDescent="0.35">
      <c r="B9" s="4" t="s">
        <v>6</v>
      </c>
    </row>
    <row r="10" spans="1:26" ht="29" x14ac:dyDescent="0.35">
      <c r="A10" s="1" t="s">
        <v>52</v>
      </c>
      <c r="B10" s="4" t="s">
        <v>26</v>
      </c>
      <c r="C10" s="3" t="s">
        <v>63</v>
      </c>
      <c r="D10" s="3" t="s">
        <v>48</v>
      </c>
      <c r="E10" s="3" t="s">
        <v>66</v>
      </c>
      <c r="G10" s="7">
        <v>150</v>
      </c>
      <c r="H10" s="7">
        <v>150</v>
      </c>
      <c r="I10" s="7">
        <v>150</v>
      </c>
      <c r="J10" s="7">
        <v>200</v>
      </c>
      <c r="K10" s="7">
        <v>200</v>
      </c>
      <c r="L10" s="7">
        <v>200</v>
      </c>
      <c r="M10" s="7">
        <v>200</v>
      </c>
      <c r="N10" s="7">
        <v>250</v>
      </c>
      <c r="O10" s="7">
        <v>250</v>
      </c>
      <c r="P10" s="7">
        <v>250</v>
      </c>
      <c r="Q10" s="7">
        <v>300</v>
      </c>
      <c r="R10" s="7">
        <v>300</v>
      </c>
      <c r="S10" s="7">
        <v>300</v>
      </c>
      <c r="T10" s="7">
        <v>350</v>
      </c>
      <c r="U10" s="7">
        <v>350</v>
      </c>
      <c r="V10" s="7">
        <v>350</v>
      </c>
      <c r="W10" s="7">
        <v>350</v>
      </c>
      <c r="X10" s="7">
        <v>400</v>
      </c>
      <c r="Y10" s="7">
        <v>400</v>
      </c>
      <c r="Z10" s="7">
        <v>400</v>
      </c>
    </row>
    <row r="11" spans="1:26" x14ac:dyDescent="0.35">
      <c r="B11" s="4" t="s">
        <v>7</v>
      </c>
    </row>
    <row r="12" spans="1:26" ht="43.5" x14ac:dyDescent="0.35">
      <c r="B12" s="4" t="s">
        <v>6</v>
      </c>
      <c r="C12" s="3" t="s">
        <v>64</v>
      </c>
      <c r="D12" s="1" t="s">
        <v>65</v>
      </c>
      <c r="E12" s="1" t="s">
        <v>67</v>
      </c>
      <c r="I12" s="7">
        <v>2500</v>
      </c>
    </row>
    <row r="13" spans="1:26" ht="58" x14ac:dyDescent="0.35">
      <c r="A13" s="3" t="s">
        <v>27</v>
      </c>
      <c r="B13" s="4" t="s">
        <v>5</v>
      </c>
      <c r="C13" s="1" t="s">
        <v>57</v>
      </c>
      <c r="D13" s="3" t="s">
        <v>48</v>
      </c>
      <c r="E13" s="1" t="s">
        <v>58</v>
      </c>
      <c r="I13" s="7">
        <v>12000</v>
      </c>
      <c r="Q13" s="7">
        <v>17000</v>
      </c>
      <c r="Y13" s="7">
        <v>22000</v>
      </c>
    </row>
    <row r="14" spans="1:26" ht="29" x14ac:dyDescent="0.35">
      <c r="B14" s="4" t="s">
        <v>7</v>
      </c>
      <c r="C14" s="3" t="s">
        <v>68</v>
      </c>
      <c r="D14" s="3" t="s">
        <v>48</v>
      </c>
      <c r="E14" s="1" t="s">
        <v>69</v>
      </c>
      <c r="I14" s="7">
        <v>1000</v>
      </c>
    </row>
    <row r="15" spans="1:26" x14ac:dyDescent="0.35">
      <c r="B15" s="4" t="s">
        <v>6</v>
      </c>
    </row>
    <row r="16" spans="1:26" ht="55.5" customHeight="1" x14ac:dyDescent="0.35">
      <c r="A16" s="3" t="s">
        <v>28</v>
      </c>
      <c r="B16" s="4" t="s">
        <v>7</v>
      </c>
      <c r="C16" s="1" t="s">
        <v>74</v>
      </c>
      <c r="D16" s="3" t="s">
        <v>48</v>
      </c>
      <c r="E16" s="1" t="s">
        <v>59</v>
      </c>
      <c r="I16" s="7">
        <v>3000</v>
      </c>
    </row>
    <row r="17" spans="1:26" x14ac:dyDescent="0.35">
      <c r="B17" s="4" t="s">
        <v>6</v>
      </c>
    </row>
    <row r="18" spans="1:26" x14ac:dyDescent="0.35">
      <c r="A18" s="3" t="s">
        <v>34</v>
      </c>
      <c r="B18" s="4" t="s">
        <v>7</v>
      </c>
    </row>
    <row r="19" spans="1:26" ht="43.5" x14ac:dyDescent="0.35">
      <c r="B19" s="4" t="s">
        <v>6</v>
      </c>
      <c r="C19" s="1" t="s">
        <v>55</v>
      </c>
      <c r="D19" s="3" t="s">
        <v>48</v>
      </c>
      <c r="E19" s="1" t="s">
        <v>56</v>
      </c>
      <c r="I19" s="7">
        <v>5000</v>
      </c>
    </row>
    <row r="20" spans="1:26" x14ac:dyDescent="0.35">
      <c r="A20" s="3" t="s">
        <v>29</v>
      </c>
      <c r="B20" s="4" t="s">
        <v>7</v>
      </c>
    </row>
    <row r="21" spans="1:26" ht="29" x14ac:dyDescent="0.35">
      <c r="B21" s="4" t="s">
        <v>6</v>
      </c>
      <c r="C21" s="1" t="s">
        <v>47</v>
      </c>
      <c r="D21" s="3" t="s">
        <v>48</v>
      </c>
      <c r="E21" s="1" t="s">
        <v>50</v>
      </c>
      <c r="F21" s="1" t="s">
        <v>49</v>
      </c>
      <c r="I21" s="7">
        <v>6000</v>
      </c>
    </row>
    <row r="22" spans="1:26" x14ac:dyDescent="0.35">
      <c r="A22" s="3" t="s">
        <v>35</v>
      </c>
      <c r="B22" s="4" t="s">
        <v>5</v>
      </c>
    </row>
    <row r="23" spans="1:26" x14ac:dyDescent="0.35">
      <c r="B23" s="4" t="s">
        <v>7</v>
      </c>
      <c r="C23" s="3" t="s">
        <v>60</v>
      </c>
      <c r="D23" s="3" t="s">
        <v>48</v>
      </c>
      <c r="E23" s="3" t="s">
        <v>61</v>
      </c>
      <c r="G23" s="7">
        <v>100</v>
      </c>
    </row>
    <row r="24" spans="1:26" x14ac:dyDescent="0.35">
      <c r="B24" s="4" t="s">
        <v>6</v>
      </c>
    </row>
    <row r="25" spans="1:26" ht="29" x14ac:dyDescent="0.35">
      <c r="A25" s="3" t="s">
        <v>36</v>
      </c>
      <c r="B25" s="4" t="s">
        <v>5</v>
      </c>
      <c r="C25" s="1" t="s">
        <v>53</v>
      </c>
      <c r="D25" s="3" t="s">
        <v>48</v>
      </c>
      <c r="E25" s="1" t="s">
        <v>54</v>
      </c>
      <c r="I25" s="7">
        <v>7000</v>
      </c>
      <c r="Q25" s="7">
        <v>9000</v>
      </c>
      <c r="Y25" s="7">
        <v>11000</v>
      </c>
    </row>
    <row r="26" spans="1:26" x14ac:dyDescent="0.35">
      <c r="B26" s="4" t="s">
        <v>7</v>
      </c>
    </row>
    <row r="27" spans="1:26" x14ac:dyDescent="0.35">
      <c r="B27" s="4" t="s">
        <v>6</v>
      </c>
    </row>
    <row r="28" spans="1:26" x14ac:dyDescent="0.35">
      <c r="A28" s="3" t="s">
        <v>30</v>
      </c>
      <c r="B28" s="4" t="s">
        <v>7</v>
      </c>
      <c r="C28" s="3" t="s">
        <v>42</v>
      </c>
      <c r="D28" s="3" t="s">
        <v>48</v>
      </c>
    </row>
    <row r="29" spans="1:26" x14ac:dyDescent="0.35">
      <c r="B29" s="4" t="s">
        <v>6</v>
      </c>
    </row>
    <row r="30" spans="1:26" s="5" customFormat="1" x14ac:dyDescent="0.35">
      <c r="A30" s="4" t="s">
        <v>31</v>
      </c>
      <c r="B30" s="4"/>
      <c r="C30" s="4"/>
      <c r="D30" s="4"/>
      <c r="E30" s="4"/>
      <c r="F30" s="4"/>
      <c r="G30" s="8">
        <f>SUM(G5:G29)</f>
        <v>250</v>
      </c>
      <c r="H30" s="8">
        <f t="shared" ref="H30:Z30" si="0">SUM(H5:H29)</f>
        <v>150</v>
      </c>
      <c r="I30" s="8">
        <f t="shared" si="0"/>
        <v>53650</v>
      </c>
      <c r="J30" s="8">
        <f t="shared" si="0"/>
        <v>200</v>
      </c>
      <c r="K30" s="8">
        <f t="shared" si="0"/>
        <v>200</v>
      </c>
      <c r="L30" s="8">
        <f t="shared" si="0"/>
        <v>200</v>
      </c>
      <c r="M30" s="8">
        <f t="shared" si="0"/>
        <v>200</v>
      </c>
      <c r="N30" s="8">
        <f t="shared" si="0"/>
        <v>250</v>
      </c>
      <c r="O30" s="8">
        <f t="shared" si="0"/>
        <v>250</v>
      </c>
      <c r="P30" s="8">
        <f t="shared" si="0"/>
        <v>250</v>
      </c>
      <c r="Q30" s="8">
        <f t="shared" si="0"/>
        <v>41300</v>
      </c>
      <c r="R30" s="8">
        <f t="shared" si="0"/>
        <v>300</v>
      </c>
      <c r="S30" s="8">
        <f t="shared" si="0"/>
        <v>300</v>
      </c>
      <c r="T30" s="8">
        <f t="shared" si="0"/>
        <v>350</v>
      </c>
      <c r="U30" s="8">
        <f t="shared" si="0"/>
        <v>350</v>
      </c>
      <c r="V30" s="8">
        <f t="shared" si="0"/>
        <v>350</v>
      </c>
      <c r="W30" s="8">
        <f t="shared" si="0"/>
        <v>350</v>
      </c>
      <c r="X30" s="8">
        <f t="shared" si="0"/>
        <v>400</v>
      </c>
      <c r="Y30" s="8">
        <f t="shared" si="0"/>
        <v>53400</v>
      </c>
      <c r="Z30" s="8">
        <f t="shared" si="0"/>
        <v>400</v>
      </c>
    </row>
    <row r="31" spans="1:26" x14ac:dyDescent="0.35">
      <c r="G31" s="7" t="s">
        <v>3</v>
      </c>
      <c r="H31" s="7" t="s">
        <v>4</v>
      </c>
      <c r="I31" s="7" t="s">
        <v>8</v>
      </c>
      <c r="J31" s="7" t="s">
        <v>9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7" t="s">
        <v>15</v>
      </c>
      <c r="Q31" s="7" t="s">
        <v>18</v>
      </c>
      <c r="R31" s="7" t="s">
        <v>19</v>
      </c>
      <c r="S31" s="7" t="s">
        <v>20</v>
      </c>
      <c r="T31" s="7" t="s">
        <v>21</v>
      </c>
      <c r="U31" s="7" t="s">
        <v>16</v>
      </c>
      <c r="V31" s="7" t="s">
        <v>22</v>
      </c>
      <c r="W31" s="7" t="s">
        <v>23</v>
      </c>
      <c r="X31" s="7" t="s">
        <v>24</v>
      </c>
      <c r="Y31" s="7" t="s">
        <v>25</v>
      </c>
      <c r="Z31" s="7" t="s">
        <v>17</v>
      </c>
    </row>
    <row r="33" spans="1:4" x14ac:dyDescent="0.35">
      <c r="A33" s="9" t="s">
        <v>43</v>
      </c>
      <c r="B33" s="9"/>
      <c r="C33" s="9"/>
      <c r="D33" s="9"/>
    </row>
    <row r="34" spans="1:4" x14ac:dyDescent="0.35">
      <c r="A34" s="9"/>
      <c r="B34" s="9"/>
      <c r="C34" s="9"/>
      <c r="D34" s="9"/>
    </row>
  </sheetData>
  <mergeCells count="2">
    <mergeCell ref="A1:F1"/>
    <mergeCell ref="A2:F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4EAA-4538-4BD1-B57A-EA782F01F23C}">
  <dimension ref="A1:Z39"/>
  <sheetViews>
    <sheetView topLeftCell="A12" workbookViewId="0">
      <selection activeCell="I6" sqref="I6"/>
    </sheetView>
  </sheetViews>
  <sheetFormatPr defaultRowHeight="14.5" x14ac:dyDescent="0.35"/>
  <cols>
    <col min="1" max="1" width="24.81640625" style="3" customWidth="1"/>
    <col min="2" max="2" width="23.1796875" style="3" customWidth="1"/>
    <col min="3" max="3" width="45.26953125" style="3" customWidth="1"/>
    <col min="4" max="4" width="30.1796875" style="3" hidden="1" customWidth="1"/>
    <col min="5" max="6" width="30.1796875" style="3" customWidth="1"/>
    <col min="7" max="7" width="11.7265625" style="7" customWidth="1"/>
    <col min="8" max="8" width="11.81640625" style="7" customWidth="1"/>
    <col min="9" max="9" width="13.7265625" style="7" customWidth="1"/>
    <col min="10" max="10" width="10.453125" style="7" customWidth="1"/>
    <col min="11" max="11" width="12" style="7" customWidth="1"/>
    <col min="12" max="12" width="11" style="7" customWidth="1"/>
    <col min="13" max="13" width="11.81640625" style="7" customWidth="1"/>
    <col min="14" max="14" width="10.81640625" style="7" customWidth="1"/>
    <col min="15" max="15" width="11.54296875" style="7" customWidth="1"/>
    <col min="16" max="16" width="11.453125" style="7" customWidth="1"/>
    <col min="17" max="17" width="12.453125" style="7" customWidth="1"/>
    <col min="18" max="18" width="10.7265625" style="7" customWidth="1"/>
    <col min="19" max="19" width="10.54296875" style="7" customWidth="1"/>
    <col min="20" max="20" width="11" style="7" customWidth="1"/>
    <col min="21" max="23" width="11.1796875" style="7" customWidth="1"/>
    <col min="24" max="24" width="11" style="7" customWidth="1"/>
    <col min="25" max="25" width="11.1796875" style="7" customWidth="1"/>
    <col min="26" max="26" width="11" style="7" customWidth="1"/>
  </cols>
  <sheetData>
    <row r="1" spans="1:26" x14ac:dyDescent="0.35">
      <c r="A1" s="21" t="s">
        <v>132</v>
      </c>
      <c r="B1" s="21"/>
      <c r="C1" s="21"/>
      <c r="D1" s="21"/>
      <c r="E1" s="21"/>
      <c r="F1" s="21"/>
    </row>
    <row r="2" spans="1:26" ht="15.75" customHeight="1" x14ac:dyDescent="0.35">
      <c r="A2" s="21" t="s">
        <v>131</v>
      </c>
      <c r="B2" s="21"/>
      <c r="C2" s="21"/>
      <c r="D2" s="21"/>
      <c r="E2" s="21"/>
      <c r="F2" s="21"/>
    </row>
    <row r="3" spans="1:26" s="15" customFormat="1" ht="15.75" customHeight="1" x14ac:dyDescent="0.35">
      <c r="A3" s="12" t="s">
        <v>130</v>
      </c>
      <c r="B3" s="10"/>
      <c r="C3" s="10"/>
      <c r="D3" s="12"/>
      <c r="E3" s="10"/>
      <c r="F3" s="10"/>
      <c r="G3" s="16" t="s">
        <v>3</v>
      </c>
      <c r="H3" s="16" t="s">
        <v>4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16</v>
      </c>
      <c r="V3" s="16" t="s">
        <v>22</v>
      </c>
      <c r="W3" s="16" t="s">
        <v>23</v>
      </c>
      <c r="X3" s="16" t="s">
        <v>24</v>
      </c>
      <c r="Y3" s="16" t="s">
        <v>25</v>
      </c>
      <c r="Z3" s="16" t="s">
        <v>17</v>
      </c>
    </row>
    <row r="4" spans="1:26" s="5" customFormat="1" x14ac:dyDescent="0.35">
      <c r="A4" s="4" t="s">
        <v>1</v>
      </c>
      <c r="B4" s="4" t="s">
        <v>32</v>
      </c>
      <c r="C4" s="4" t="s">
        <v>2</v>
      </c>
      <c r="D4" s="4" t="s">
        <v>37</v>
      </c>
      <c r="E4" s="4" t="s">
        <v>38</v>
      </c>
      <c r="F4" s="4" t="s">
        <v>39</v>
      </c>
      <c r="G4" s="14">
        <v>44378</v>
      </c>
      <c r="H4" s="14">
        <v>44743</v>
      </c>
      <c r="I4" s="14">
        <v>45108</v>
      </c>
      <c r="J4" s="14">
        <v>45474</v>
      </c>
      <c r="K4" s="14">
        <v>45839</v>
      </c>
      <c r="L4" s="14">
        <v>46204</v>
      </c>
      <c r="M4" s="14">
        <v>46569</v>
      </c>
      <c r="N4" s="14">
        <v>46935</v>
      </c>
      <c r="O4" s="14">
        <v>47300</v>
      </c>
      <c r="P4" s="14">
        <v>47665</v>
      </c>
      <c r="Q4" s="14">
        <v>48030</v>
      </c>
      <c r="R4" s="14">
        <v>48396</v>
      </c>
      <c r="S4" s="14">
        <v>48761</v>
      </c>
      <c r="T4" s="14">
        <v>49126</v>
      </c>
      <c r="U4" s="14">
        <v>49491</v>
      </c>
      <c r="V4" s="14">
        <v>49857</v>
      </c>
      <c r="W4" s="14">
        <v>50222</v>
      </c>
      <c r="X4" s="14">
        <v>50587</v>
      </c>
      <c r="Y4" s="14">
        <v>50952</v>
      </c>
      <c r="Z4" s="14">
        <v>51318</v>
      </c>
    </row>
    <row r="5" spans="1:26" ht="72.5" x14ac:dyDescent="0.35">
      <c r="A5" s="3" t="s">
        <v>0</v>
      </c>
      <c r="B5" s="4" t="s">
        <v>7</v>
      </c>
      <c r="C5" s="1" t="s">
        <v>129</v>
      </c>
      <c r="D5" s="3" t="s">
        <v>128</v>
      </c>
      <c r="E5" s="1" t="s">
        <v>127</v>
      </c>
      <c r="G5" s="7">
        <v>1500</v>
      </c>
    </row>
    <row r="6" spans="1:26" ht="58" x14ac:dyDescent="0.35">
      <c r="A6" s="3" t="s">
        <v>33</v>
      </c>
      <c r="B6" s="4" t="s">
        <v>5</v>
      </c>
      <c r="C6" s="1" t="s">
        <v>126</v>
      </c>
      <c r="D6" s="3" t="s">
        <v>48</v>
      </c>
      <c r="E6" s="1" t="s">
        <v>125</v>
      </c>
      <c r="I6" s="7">
        <v>23000</v>
      </c>
    </row>
    <row r="7" spans="1:26" ht="29" x14ac:dyDescent="0.35">
      <c r="B7" s="4"/>
      <c r="C7" s="1" t="s">
        <v>124</v>
      </c>
      <c r="E7" s="1"/>
      <c r="F7" s="1" t="s">
        <v>123</v>
      </c>
      <c r="Q7" s="7">
        <v>15000</v>
      </c>
    </row>
    <row r="8" spans="1:26" ht="72.5" x14ac:dyDescent="0.35">
      <c r="B8" s="4" t="s">
        <v>7</v>
      </c>
      <c r="C8" s="1" t="s">
        <v>122</v>
      </c>
      <c r="D8" s="3" t="s">
        <v>48</v>
      </c>
      <c r="E8" s="1" t="s">
        <v>121</v>
      </c>
      <c r="I8" s="7">
        <v>3000</v>
      </c>
    </row>
    <row r="9" spans="1:26" ht="87" x14ac:dyDescent="0.35">
      <c r="B9" s="4" t="s">
        <v>6</v>
      </c>
      <c r="C9" s="1" t="s">
        <v>120</v>
      </c>
      <c r="D9" s="3" t="s">
        <v>48</v>
      </c>
      <c r="E9" s="1" t="s">
        <v>119</v>
      </c>
      <c r="I9" s="7">
        <v>35000</v>
      </c>
    </row>
    <row r="10" spans="1:26" x14ac:dyDescent="0.35">
      <c r="A10" s="3" t="s">
        <v>118</v>
      </c>
      <c r="B10" s="4" t="s">
        <v>26</v>
      </c>
      <c r="C10" s="3" t="s">
        <v>117</v>
      </c>
      <c r="D10" s="3" t="s">
        <v>48</v>
      </c>
      <c r="E10" s="3" t="s">
        <v>116</v>
      </c>
      <c r="G10" s="7">
        <v>200</v>
      </c>
      <c r="H10" s="7">
        <v>200</v>
      </c>
      <c r="I10" s="7">
        <v>200</v>
      </c>
      <c r="J10" s="7">
        <v>200</v>
      </c>
      <c r="K10" s="7">
        <v>250</v>
      </c>
      <c r="L10" s="7">
        <v>250</v>
      </c>
      <c r="M10" s="7">
        <v>250</v>
      </c>
      <c r="N10" s="7">
        <v>250</v>
      </c>
      <c r="O10" s="7">
        <v>300</v>
      </c>
      <c r="P10" s="7">
        <v>300</v>
      </c>
    </row>
    <row r="11" spans="1:26" x14ac:dyDescent="0.35">
      <c r="B11" s="4" t="s">
        <v>7</v>
      </c>
      <c r="C11" s="3" t="s">
        <v>115</v>
      </c>
      <c r="D11" s="3" t="s">
        <v>48</v>
      </c>
      <c r="E11" s="3" t="s">
        <v>114</v>
      </c>
      <c r="I11" s="7">
        <v>500</v>
      </c>
    </row>
    <row r="12" spans="1:26" x14ac:dyDescent="0.35">
      <c r="B12" s="4" t="s">
        <v>6</v>
      </c>
    </row>
    <row r="13" spans="1:26" ht="116" x14ac:dyDescent="0.35">
      <c r="A13" s="3" t="s">
        <v>27</v>
      </c>
      <c r="B13" s="4" t="s">
        <v>5</v>
      </c>
      <c r="C13" s="1" t="s">
        <v>113</v>
      </c>
      <c r="D13" s="3" t="s">
        <v>48</v>
      </c>
      <c r="E13" s="1" t="s">
        <v>112</v>
      </c>
      <c r="I13" s="7">
        <v>20000</v>
      </c>
      <c r="Q13" s="7">
        <v>35000</v>
      </c>
    </row>
    <row r="14" spans="1:26" ht="43.5" x14ac:dyDescent="0.35">
      <c r="B14" s="4" t="s">
        <v>7</v>
      </c>
      <c r="C14" s="1" t="s">
        <v>111</v>
      </c>
      <c r="D14" s="1" t="s">
        <v>110</v>
      </c>
      <c r="E14" s="1"/>
    </row>
    <row r="15" spans="1:26" ht="43.5" x14ac:dyDescent="0.35">
      <c r="B15" s="4"/>
      <c r="C15" s="1" t="s">
        <v>109</v>
      </c>
      <c r="D15" s="1" t="s">
        <v>48</v>
      </c>
      <c r="E15" s="1" t="s">
        <v>108</v>
      </c>
    </row>
    <row r="16" spans="1:26" ht="29" x14ac:dyDescent="0.35">
      <c r="B16" s="4"/>
      <c r="C16" s="1" t="s">
        <v>107</v>
      </c>
      <c r="D16" s="1" t="s">
        <v>48</v>
      </c>
      <c r="E16" s="1" t="s">
        <v>106</v>
      </c>
      <c r="I16" s="7">
        <v>500</v>
      </c>
    </row>
    <row r="17" spans="1:17" ht="29" x14ac:dyDescent="0.35">
      <c r="B17" s="4" t="s">
        <v>6</v>
      </c>
      <c r="C17" s="1" t="s">
        <v>105</v>
      </c>
      <c r="D17" s="3" t="s">
        <v>48</v>
      </c>
    </row>
    <row r="18" spans="1:17" x14ac:dyDescent="0.35">
      <c r="A18" s="3" t="s">
        <v>28</v>
      </c>
      <c r="B18" s="4" t="s">
        <v>7</v>
      </c>
    </row>
    <row r="19" spans="1:17" ht="29" x14ac:dyDescent="0.35">
      <c r="B19" s="4" t="s">
        <v>6</v>
      </c>
      <c r="C19" s="1" t="s">
        <v>104</v>
      </c>
      <c r="D19" s="3" t="s">
        <v>48</v>
      </c>
      <c r="E19" s="1" t="s">
        <v>103</v>
      </c>
      <c r="I19" s="7">
        <v>15000</v>
      </c>
    </row>
    <row r="20" spans="1:17" x14ac:dyDescent="0.35">
      <c r="A20" s="3" t="s">
        <v>34</v>
      </c>
      <c r="B20" s="4" t="s">
        <v>7</v>
      </c>
    </row>
    <row r="21" spans="1:17" x14ac:dyDescent="0.35">
      <c r="B21" s="4" t="s">
        <v>6</v>
      </c>
      <c r="C21" s="3" t="s">
        <v>102</v>
      </c>
      <c r="D21" s="3" t="s">
        <v>48</v>
      </c>
      <c r="E21" s="3" t="s">
        <v>101</v>
      </c>
      <c r="I21" s="7">
        <v>1500</v>
      </c>
    </row>
    <row r="22" spans="1:17" ht="58" x14ac:dyDescent="0.35">
      <c r="A22" s="3" t="s">
        <v>29</v>
      </c>
      <c r="B22" s="4" t="s">
        <v>7</v>
      </c>
      <c r="C22" s="1" t="s">
        <v>100</v>
      </c>
      <c r="D22" s="3" t="s">
        <v>48</v>
      </c>
      <c r="E22" s="1" t="s">
        <v>99</v>
      </c>
      <c r="I22" s="7">
        <v>10000</v>
      </c>
      <c r="N22" s="7">
        <v>5000</v>
      </c>
    </row>
    <row r="23" spans="1:17" x14ac:dyDescent="0.35">
      <c r="B23" s="4" t="s">
        <v>7</v>
      </c>
      <c r="C23" s="1" t="s">
        <v>98</v>
      </c>
      <c r="E23" s="1" t="s">
        <v>97</v>
      </c>
      <c r="I23" s="7">
        <v>1500</v>
      </c>
    </row>
    <row r="24" spans="1:17" ht="43.5" x14ac:dyDescent="0.35">
      <c r="B24" s="4" t="s">
        <v>6</v>
      </c>
      <c r="C24" s="1" t="s">
        <v>96</v>
      </c>
      <c r="D24" s="3" t="s">
        <v>48</v>
      </c>
      <c r="E24" s="1" t="s">
        <v>95</v>
      </c>
      <c r="F24" s="3" t="s">
        <v>94</v>
      </c>
      <c r="I24" s="7">
        <v>3000</v>
      </c>
    </row>
    <row r="25" spans="1:17" x14ac:dyDescent="0.35">
      <c r="A25" s="3" t="s">
        <v>35</v>
      </c>
      <c r="B25" s="4" t="s">
        <v>5</v>
      </c>
      <c r="C25" s="1" t="s">
        <v>93</v>
      </c>
      <c r="D25" s="3" t="s">
        <v>48</v>
      </c>
      <c r="E25" s="3" t="s">
        <v>92</v>
      </c>
    </row>
    <row r="26" spans="1:17" ht="58" x14ac:dyDescent="0.35">
      <c r="B26" s="4" t="s">
        <v>7</v>
      </c>
      <c r="C26" s="1" t="s">
        <v>91</v>
      </c>
      <c r="D26" s="3" t="s">
        <v>48</v>
      </c>
      <c r="E26" s="1" t="s">
        <v>90</v>
      </c>
      <c r="F26" s="1" t="s">
        <v>89</v>
      </c>
      <c r="I26" s="7">
        <v>10000</v>
      </c>
    </row>
    <row r="27" spans="1:17" ht="29" x14ac:dyDescent="0.35">
      <c r="B27" s="4"/>
      <c r="C27" s="1"/>
      <c r="E27" s="1"/>
      <c r="F27" s="1" t="s">
        <v>88</v>
      </c>
    </row>
    <row r="28" spans="1:17" ht="29" x14ac:dyDescent="0.35">
      <c r="B28" s="4" t="s">
        <v>7</v>
      </c>
      <c r="C28" s="1" t="s">
        <v>87</v>
      </c>
      <c r="D28" s="3" t="s">
        <v>48</v>
      </c>
      <c r="E28" s="1"/>
      <c r="F28" s="1"/>
      <c r="I28" s="7">
        <v>1000</v>
      </c>
    </row>
    <row r="29" spans="1:17" x14ac:dyDescent="0.35">
      <c r="B29" s="4" t="s">
        <v>6</v>
      </c>
    </row>
    <row r="30" spans="1:17" ht="43.5" x14ac:dyDescent="0.35">
      <c r="A30" s="3" t="s">
        <v>36</v>
      </c>
      <c r="B30" s="4" t="s">
        <v>5</v>
      </c>
      <c r="C30" s="1" t="s">
        <v>86</v>
      </c>
      <c r="D30" s="3" t="s">
        <v>48</v>
      </c>
      <c r="E30" s="1" t="s">
        <v>85</v>
      </c>
      <c r="I30" s="7">
        <v>20000</v>
      </c>
      <c r="Q30" s="7">
        <v>25000</v>
      </c>
    </row>
    <row r="31" spans="1:17" x14ac:dyDescent="0.35">
      <c r="B31" s="4" t="s">
        <v>7</v>
      </c>
      <c r="F31" s="1"/>
    </row>
    <row r="32" spans="1:17" ht="29" x14ac:dyDescent="0.35">
      <c r="B32" s="4" t="s">
        <v>6</v>
      </c>
      <c r="C32" s="1" t="s">
        <v>84</v>
      </c>
      <c r="D32" s="3" t="s">
        <v>48</v>
      </c>
      <c r="I32" s="7">
        <v>4000</v>
      </c>
    </row>
    <row r="33" spans="1:26" x14ac:dyDescent="0.35">
      <c r="A33" s="3" t="s">
        <v>83</v>
      </c>
      <c r="B33" s="4" t="s">
        <v>48</v>
      </c>
      <c r="C33" s="3" t="s">
        <v>82</v>
      </c>
      <c r="D33" s="3" t="s">
        <v>48</v>
      </c>
      <c r="E33" s="3" t="s">
        <v>81</v>
      </c>
      <c r="G33" s="7">
        <v>500</v>
      </c>
    </row>
    <row r="34" spans="1:26" ht="58" x14ac:dyDescent="0.35">
      <c r="B34" s="4" t="s">
        <v>80</v>
      </c>
      <c r="C34" s="1" t="s">
        <v>79</v>
      </c>
      <c r="D34" s="3" t="s">
        <v>48</v>
      </c>
      <c r="E34" s="1" t="s">
        <v>78</v>
      </c>
      <c r="F34" s="1" t="s">
        <v>77</v>
      </c>
      <c r="G34"/>
      <c r="I34" s="7">
        <v>10000</v>
      </c>
    </row>
    <row r="35" spans="1:26" ht="43.5" x14ac:dyDescent="0.35">
      <c r="A35" s="3" t="s">
        <v>30</v>
      </c>
      <c r="B35" s="4" t="s">
        <v>7</v>
      </c>
      <c r="C35" s="3" t="s">
        <v>76</v>
      </c>
      <c r="D35" s="3" t="s">
        <v>48</v>
      </c>
      <c r="E35" s="1" t="s">
        <v>75</v>
      </c>
      <c r="I35" s="7">
        <v>1000</v>
      </c>
    </row>
    <row r="36" spans="1:26" s="5" customFormat="1" x14ac:dyDescent="0.35">
      <c r="A36" s="4" t="s">
        <v>31</v>
      </c>
      <c r="B36" s="4"/>
      <c r="C36" s="4"/>
      <c r="D36" s="4"/>
      <c r="E36" s="4"/>
      <c r="F36" s="4"/>
      <c r="G36" s="8">
        <f t="shared" ref="G36:Z36" si="0">SUM(G5:G35)</f>
        <v>2200</v>
      </c>
      <c r="H36" s="8">
        <f t="shared" si="0"/>
        <v>200</v>
      </c>
      <c r="I36" s="8">
        <f t="shared" si="0"/>
        <v>159200</v>
      </c>
      <c r="J36" s="8">
        <f t="shared" si="0"/>
        <v>200</v>
      </c>
      <c r="K36" s="8">
        <f t="shared" si="0"/>
        <v>250</v>
      </c>
      <c r="L36" s="8">
        <f t="shared" si="0"/>
        <v>250</v>
      </c>
      <c r="M36" s="8">
        <f t="shared" si="0"/>
        <v>250</v>
      </c>
      <c r="N36" s="8">
        <f t="shared" si="0"/>
        <v>5250</v>
      </c>
      <c r="O36" s="8">
        <f t="shared" si="0"/>
        <v>300</v>
      </c>
      <c r="P36" s="8">
        <f t="shared" si="0"/>
        <v>300</v>
      </c>
      <c r="Q36" s="8">
        <f t="shared" si="0"/>
        <v>75000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  <c r="W36" s="8">
        <f t="shared" si="0"/>
        <v>0</v>
      </c>
      <c r="X36" s="8">
        <f t="shared" si="0"/>
        <v>0</v>
      </c>
      <c r="Y36" s="8">
        <f t="shared" si="0"/>
        <v>0</v>
      </c>
      <c r="Z36" s="8">
        <f t="shared" si="0"/>
        <v>0</v>
      </c>
    </row>
    <row r="37" spans="1:26" x14ac:dyDescent="0.35">
      <c r="G37" s="7" t="s">
        <v>3</v>
      </c>
      <c r="H37" s="7" t="s">
        <v>4</v>
      </c>
      <c r="I37" s="7" t="s">
        <v>8</v>
      </c>
      <c r="J37" s="7" t="s">
        <v>9</v>
      </c>
      <c r="K37" s="7" t="s">
        <v>10</v>
      </c>
      <c r="L37" s="7" t="s">
        <v>11</v>
      </c>
      <c r="M37" s="7" t="s">
        <v>12</v>
      </c>
      <c r="N37" s="7" t="s">
        <v>13</v>
      </c>
      <c r="O37" s="7" t="s">
        <v>14</v>
      </c>
      <c r="P37" s="7" t="s">
        <v>15</v>
      </c>
      <c r="Q37" s="7" t="s">
        <v>18</v>
      </c>
      <c r="R37" s="7" t="s">
        <v>19</v>
      </c>
      <c r="S37" s="7" t="s">
        <v>20</v>
      </c>
      <c r="T37" s="7" t="s">
        <v>21</v>
      </c>
      <c r="U37" s="7" t="s">
        <v>16</v>
      </c>
      <c r="V37" s="7" t="s">
        <v>22</v>
      </c>
      <c r="W37" s="7" t="s">
        <v>23</v>
      </c>
      <c r="X37" s="7" t="s">
        <v>24</v>
      </c>
      <c r="Y37" s="7" t="s">
        <v>25</v>
      </c>
      <c r="Z37" s="7" t="s">
        <v>17</v>
      </c>
    </row>
    <row r="39" spans="1:26" x14ac:dyDescent="0.35">
      <c r="A39" s="9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5F7C-BF0A-4A60-8698-3F14364B0685}">
  <dimension ref="A1:Z53"/>
  <sheetViews>
    <sheetView topLeftCell="A22" workbookViewId="0">
      <selection activeCell="G8" sqref="G8"/>
    </sheetView>
  </sheetViews>
  <sheetFormatPr defaultRowHeight="14.5" x14ac:dyDescent="0.35"/>
  <cols>
    <col min="1" max="1" width="24.81640625" style="3" customWidth="1"/>
    <col min="2" max="2" width="23.1796875" style="3" customWidth="1"/>
    <col min="3" max="3" width="45.26953125" style="3" customWidth="1"/>
    <col min="4" max="4" width="30.1796875" style="3" hidden="1" customWidth="1"/>
    <col min="5" max="6" width="30.1796875" style="3" customWidth="1"/>
    <col min="7" max="7" width="11.7265625" style="7" customWidth="1"/>
    <col min="8" max="8" width="11.81640625" style="7" customWidth="1"/>
    <col min="9" max="9" width="13.7265625" style="7" customWidth="1"/>
    <col min="10" max="10" width="10.453125" style="7" customWidth="1"/>
    <col min="11" max="11" width="12" style="7" customWidth="1"/>
    <col min="12" max="12" width="11" style="7" customWidth="1"/>
    <col min="13" max="13" width="11.81640625" style="7" customWidth="1"/>
    <col min="14" max="14" width="10.81640625" style="7" customWidth="1"/>
    <col min="15" max="15" width="11.54296875" style="7" customWidth="1"/>
    <col min="16" max="16" width="11.453125" style="7" customWidth="1"/>
    <col min="17" max="17" width="12.26953125" style="7" customWidth="1"/>
    <col min="18" max="18" width="10.7265625" style="7" customWidth="1"/>
    <col min="19" max="19" width="10.54296875" style="7" customWidth="1"/>
    <col min="20" max="20" width="11" style="7" customWidth="1"/>
    <col min="21" max="23" width="11.1796875" style="7" customWidth="1"/>
    <col min="24" max="24" width="11" style="7" customWidth="1"/>
    <col min="25" max="25" width="14" style="7" customWidth="1"/>
    <col min="26" max="26" width="11" style="7" customWidth="1"/>
  </cols>
  <sheetData>
    <row r="1" spans="1:26" x14ac:dyDescent="0.35">
      <c r="A1" s="21" t="s">
        <v>194</v>
      </c>
      <c r="B1" s="21"/>
      <c r="C1" s="21"/>
      <c r="D1" s="21"/>
      <c r="E1" s="21"/>
      <c r="F1" s="21"/>
    </row>
    <row r="2" spans="1:26" ht="15.75" customHeight="1" x14ac:dyDescent="0.35">
      <c r="A2" s="21" t="s">
        <v>193</v>
      </c>
      <c r="B2" s="21"/>
      <c r="C2" s="21"/>
      <c r="D2" s="21"/>
      <c r="E2" s="21"/>
      <c r="F2" s="21"/>
    </row>
    <row r="3" spans="1:26" ht="15.75" customHeight="1" x14ac:dyDescent="0.35">
      <c r="A3" s="12" t="s">
        <v>192</v>
      </c>
      <c r="B3" s="10"/>
      <c r="C3" s="10"/>
      <c r="D3" s="10"/>
      <c r="E3" s="10"/>
      <c r="F3" s="10"/>
      <c r="G3" s="16" t="s">
        <v>3</v>
      </c>
      <c r="H3" s="16" t="s">
        <v>4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16</v>
      </c>
      <c r="V3" s="16" t="s">
        <v>22</v>
      </c>
      <c r="W3" s="16" t="s">
        <v>23</v>
      </c>
      <c r="X3" s="16" t="s">
        <v>24</v>
      </c>
      <c r="Y3" s="16" t="s">
        <v>25</v>
      </c>
      <c r="Z3" s="16" t="s">
        <v>17</v>
      </c>
    </row>
    <row r="4" spans="1:26" s="5" customFormat="1" x14ac:dyDescent="0.35">
      <c r="A4" s="4" t="s">
        <v>1</v>
      </c>
      <c r="B4" s="4" t="s">
        <v>32</v>
      </c>
      <c r="C4" s="4" t="s">
        <v>2</v>
      </c>
      <c r="D4" s="4" t="s">
        <v>37</v>
      </c>
      <c r="E4" s="4" t="s">
        <v>38</v>
      </c>
      <c r="F4" s="4" t="s">
        <v>39</v>
      </c>
      <c r="G4" s="14">
        <v>44378</v>
      </c>
      <c r="H4" s="14">
        <v>44743</v>
      </c>
      <c r="I4" s="14">
        <v>45108</v>
      </c>
      <c r="J4" s="14">
        <v>45474</v>
      </c>
      <c r="K4" s="14">
        <v>45839</v>
      </c>
      <c r="L4" s="14">
        <v>46204</v>
      </c>
      <c r="M4" s="14">
        <v>46569</v>
      </c>
      <c r="N4" s="14">
        <v>46935</v>
      </c>
      <c r="O4" s="14">
        <v>47300</v>
      </c>
      <c r="P4" s="14">
        <v>47665</v>
      </c>
      <c r="Q4" s="14">
        <v>48030</v>
      </c>
      <c r="R4" s="14">
        <v>48396</v>
      </c>
      <c r="S4" s="14">
        <v>48761</v>
      </c>
      <c r="T4" s="14">
        <v>49126</v>
      </c>
      <c r="U4" s="14">
        <v>49491</v>
      </c>
      <c r="V4" s="14">
        <v>49857</v>
      </c>
      <c r="W4" s="14">
        <v>50222</v>
      </c>
      <c r="X4" s="14">
        <v>50587</v>
      </c>
      <c r="Y4" s="14">
        <v>50952</v>
      </c>
      <c r="Z4" s="14">
        <v>51318</v>
      </c>
    </row>
    <row r="5" spans="1:26" ht="58" x14ac:dyDescent="0.35">
      <c r="A5" s="3" t="s">
        <v>0</v>
      </c>
      <c r="B5" s="2" t="s">
        <v>7</v>
      </c>
      <c r="C5" s="1" t="s">
        <v>191</v>
      </c>
      <c r="D5" s="1" t="s">
        <v>190</v>
      </c>
      <c r="E5" s="1" t="s">
        <v>189</v>
      </c>
      <c r="F5" s="1"/>
    </row>
    <row r="6" spans="1:26" ht="29" x14ac:dyDescent="0.35">
      <c r="A6" s="3" t="s">
        <v>33</v>
      </c>
      <c r="B6" s="2" t="s">
        <v>5</v>
      </c>
      <c r="C6" s="1" t="s">
        <v>188</v>
      </c>
      <c r="D6" s="1" t="s">
        <v>148</v>
      </c>
      <c r="E6" s="1" t="s">
        <v>187</v>
      </c>
      <c r="F6" s="1"/>
      <c r="H6" s="19"/>
      <c r="I6" s="19">
        <v>20000</v>
      </c>
      <c r="J6" s="19"/>
      <c r="K6" s="19"/>
      <c r="L6" s="19"/>
      <c r="Q6" s="7">
        <v>25000</v>
      </c>
      <c r="Y6" s="7">
        <v>30000</v>
      </c>
    </row>
    <row r="7" spans="1:26" ht="29" x14ac:dyDescent="0.35">
      <c r="B7" s="2" t="s">
        <v>7</v>
      </c>
      <c r="C7" s="1" t="s">
        <v>186</v>
      </c>
      <c r="D7" s="1" t="s">
        <v>48</v>
      </c>
      <c r="E7" s="1" t="s">
        <v>185</v>
      </c>
      <c r="F7" s="1"/>
      <c r="H7" s="19"/>
      <c r="I7" s="19">
        <v>500</v>
      </c>
      <c r="J7" s="19"/>
      <c r="K7" s="19"/>
      <c r="L7" s="19"/>
    </row>
    <row r="8" spans="1:26" x14ac:dyDescent="0.35">
      <c r="B8" s="2"/>
      <c r="C8" s="1" t="s">
        <v>184</v>
      </c>
      <c r="D8" s="1" t="s">
        <v>48</v>
      </c>
      <c r="E8" s="1" t="s">
        <v>183</v>
      </c>
      <c r="F8" s="1"/>
      <c r="H8" s="19"/>
      <c r="I8" s="19">
        <v>500</v>
      </c>
      <c r="J8" s="19"/>
      <c r="K8" s="19"/>
      <c r="L8" s="19"/>
    </row>
    <row r="9" spans="1:26" ht="43.5" x14ac:dyDescent="0.35">
      <c r="B9" s="2"/>
      <c r="C9" s="1" t="s">
        <v>182</v>
      </c>
      <c r="D9" s="1" t="s">
        <v>148</v>
      </c>
      <c r="E9" s="6" t="s">
        <v>174</v>
      </c>
      <c r="F9" s="1"/>
      <c r="H9" s="19"/>
      <c r="I9" s="19"/>
      <c r="J9" s="19"/>
      <c r="K9" s="19"/>
      <c r="L9" s="19"/>
    </row>
    <row r="10" spans="1:26" x14ac:dyDescent="0.35">
      <c r="B10" s="2" t="s">
        <v>6</v>
      </c>
      <c r="C10" s="1"/>
      <c r="D10" s="1"/>
      <c r="E10" s="1"/>
      <c r="F10" s="1"/>
      <c r="H10" s="19"/>
      <c r="I10" s="19"/>
      <c r="J10" s="19"/>
      <c r="K10" s="19"/>
      <c r="L10" s="19"/>
    </row>
    <row r="11" spans="1:26" x14ac:dyDescent="0.35">
      <c r="A11" s="3" t="s">
        <v>118</v>
      </c>
      <c r="B11" s="2" t="s">
        <v>26</v>
      </c>
      <c r="C11" s="1" t="s">
        <v>181</v>
      </c>
      <c r="D11" s="1" t="s">
        <v>48</v>
      </c>
      <c r="E11" s="1" t="s">
        <v>180</v>
      </c>
      <c r="F11" s="1"/>
      <c r="G11" s="7">
        <v>200</v>
      </c>
      <c r="H11" s="19">
        <v>200</v>
      </c>
      <c r="I11" s="19">
        <v>200</v>
      </c>
      <c r="J11" s="19">
        <v>200</v>
      </c>
      <c r="K11" s="19">
        <v>250</v>
      </c>
      <c r="L11" s="19">
        <v>250</v>
      </c>
      <c r="M11" s="7">
        <v>250</v>
      </c>
      <c r="N11" s="7">
        <v>300</v>
      </c>
      <c r="O11" s="7">
        <v>300</v>
      </c>
      <c r="P11" s="7">
        <v>300</v>
      </c>
    </row>
    <row r="12" spans="1:26" x14ac:dyDescent="0.35">
      <c r="B12" s="2" t="s">
        <v>7</v>
      </c>
      <c r="C12" s="1"/>
      <c r="D12" s="1"/>
      <c r="E12" s="1"/>
      <c r="F12" s="1"/>
      <c r="H12" s="19"/>
      <c r="I12" s="19"/>
      <c r="J12" s="19"/>
      <c r="K12" s="19"/>
      <c r="L12" s="19"/>
    </row>
    <row r="13" spans="1:26" x14ac:dyDescent="0.35">
      <c r="B13" s="2" t="s">
        <v>6</v>
      </c>
      <c r="C13" s="1" t="s">
        <v>179</v>
      </c>
      <c r="D13" s="1" t="s">
        <v>148</v>
      </c>
      <c r="E13" s="1" t="s">
        <v>178</v>
      </c>
      <c r="F13" s="1"/>
      <c r="H13" s="19"/>
      <c r="I13" s="19">
        <v>2000</v>
      </c>
      <c r="J13" s="19"/>
      <c r="K13" s="19"/>
      <c r="L13" s="19"/>
    </row>
    <row r="14" spans="1:26" ht="116" x14ac:dyDescent="0.35">
      <c r="A14" s="3" t="s">
        <v>27</v>
      </c>
      <c r="B14" s="2" t="s">
        <v>5</v>
      </c>
      <c r="C14" s="1" t="s">
        <v>177</v>
      </c>
      <c r="D14" s="1" t="s">
        <v>48</v>
      </c>
      <c r="E14" s="1" t="s">
        <v>176</v>
      </c>
      <c r="F14" s="1"/>
      <c r="H14" s="19"/>
      <c r="I14" s="19">
        <v>25000</v>
      </c>
      <c r="J14" s="19"/>
      <c r="K14" s="19"/>
      <c r="L14" s="19"/>
      <c r="Q14" s="7">
        <v>30000</v>
      </c>
      <c r="Y14" s="7">
        <v>35000</v>
      </c>
    </row>
    <row r="15" spans="1:26" ht="29" x14ac:dyDescent="0.35">
      <c r="B15" s="2" t="s">
        <v>7</v>
      </c>
      <c r="C15" s="6" t="s">
        <v>175</v>
      </c>
      <c r="D15" s="1" t="s">
        <v>48</v>
      </c>
      <c r="E15" s="6" t="s">
        <v>174</v>
      </c>
      <c r="F15" s="1"/>
      <c r="H15" s="19"/>
      <c r="I15" s="20"/>
      <c r="J15" s="19"/>
      <c r="K15" s="19"/>
      <c r="L15" s="19"/>
    </row>
    <row r="16" spans="1:26" x14ac:dyDescent="0.35">
      <c r="B16" s="2" t="s">
        <v>6</v>
      </c>
      <c r="F16" s="1"/>
      <c r="H16" s="19"/>
      <c r="J16" s="19"/>
      <c r="K16" s="19"/>
      <c r="L16" s="19"/>
    </row>
    <row r="17" spans="1:24" x14ac:dyDescent="0.35">
      <c r="A17" s="3" t="s">
        <v>28</v>
      </c>
      <c r="B17" s="2" t="s">
        <v>7</v>
      </c>
      <c r="C17" s="1"/>
      <c r="D17" s="1"/>
      <c r="E17" s="1"/>
      <c r="F17" s="1"/>
      <c r="H17" s="19"/>
      <c r="I17" s="19"/>
      <c r="J17" s="19"/>
      <c r="K17" s="19"/>
      <c r="L17" s="19"/>
    </row>
    <row r="18" spans="1:24" ht="29" x14ac:dyDescent="0.35">
      <c r="B18" s="2" t="s">
        <v>6</v>
      </c>
      <c r="C18" s="1" t="s">
        <v>104</v>
      </c>
      <c r="D18" s="1" t="s">
        <v>148</v>
      </c>
      <c r="E18" s="1" t="s">
        <v>103</v>
      </c>
      <c r="F18" s="1"/>
      <c r="H18" s="19"/>
      <c r="I18" s="19">
        <v>15000</v>
      </c>
      <c r="J18" s="19"/>
      <c r="K18" s="19"/>
      <c r="L18" s="19"/>
    </row>
    <row r="19" spans="1:24" x14ac:dyDescent="0.35">
      <c r="A19" s="3" t="s">
        <v>34</v>
      </c>
      <c r="B19" s="2" t="s">
        <v>7</v>
      </c>
      <c r="C19" s="1" t="s">
        <v>173</v>
      </c>
      <c r="D19" s="1" t="s">
        <v>148</v>
      </c>
      <c r="E19" s="1" t="s">
        <v>172</v>
      </c>
      <c r="F19" s="1"/>
      <c r="H19" s="19"/>
      <c r="I19" s="19">
        <v>100</v>
      </c>
      <c r="J19" s="19"/>
      <c r="K19" s="19"/>
      <c r="L19" s="19"/>
    </row>
    <row r="20" spans="1:24" x14ac:dyDescent="0.35">
      <c r="B20" s="2" t="s">
        <v>6</v>
      </c>
      <c r="C20" s="1"/>
      <c r="D20" s="1"/>
      <c r="E20" s="1"/>
      <c r="F20" s="1"/>
      <c r="H20" s="19"/>
      <c r="I20" s="19"/>
      <c r="J20" s="19"/>
      <c r="K20" s="19"/>
      <c r="L20" s="19"/>
    </row>
    <row r="21" spans="1:24" ht="29" x14ac:dyDescent="0.35">
      <c r="A21" s="3" t="s">
        <v>29</v>
      </c>
      <c r="B21" s="2" t="s">
        <v>7</v>
      </c>
      <c r="C21" s="1" t="s">
        <v>171</v>
      </c>
      <c r="D21" s="1" t="s">
        <v>148</v>
      </c>
      <c r="E21" s="1" t="s">
        <v>170</v>
      </c>
      <c r="F21" s="1"/>
      <c r="G21" s="7">
        <v>1000</v>
      </c>
      <c r="H21" s="19"/>
      <c r="I21" s="19"/>
      <c r="J21" s="19"/>
      <c r="K21" s="19"/>
      <c r="L21" s="19"/>
    </row>
    <row r="22" spans="1:24" ht="87" x14ac:dyDescent="0.35">
      <c r="B22" s="2"/>
      <c r="C22" s="6" t="s">
        <v>169</v>
      </c>
      <c r="D22" s="17" t="s">
        <v>168</v>
      </c>
      <c r="E22" s="6" t="s">
        <v>167</v>
      </c>
      <c r="F22" s="1" t="s">
        <v>166</v>
      </c>
      <c r="H22" s="19"/>
      <c r="I22" s="19">
        <v>20000</v>
      </c>
      <c r="J22" s="19"/>
      <c r="K22" s="19"/>
      <c r="L22" s="19"/>
      <c r="N22" s="7">
        <v>6000</v>
      </c>
      <c r="S22" s="7">
        <v>7000</v>
      </c>
      <c r="X22" s="7">
        <v>8000</v>
      </c>
    </row>
    <row r="23" spans="1:24" x14ac:dyDescent="0.35">
      <c r="B23" s="2" t="s">
        <v>6</v>
      </c>
      <c r="C23" s="1" t="s">
        <v>165</v>
      </c>
      <c r="D23" s="1" t="s">
        <v>164</v>
      </c>
      <c r="E23" s="1" t="s">
        <v>163</v>
      </c>
      <c r="F23" s="1"/>
      <c r="H23" s="19"/>
      <c r="I23" s="19">
        <v>1500</v>
      </c>
      <c r="J23" s="19"/>
      <c r="K23" s="19"/>
      <c r="L23" s="19"/>
    </row>
    <row r="24" spans="1:24" x14ac:dyDescent="0.35">
      <c r="A24" s="3" t="s">
        <v>35</v>
      </c>
      <c r="B24" s="2" t="s">
        <v>5</v>
      </c>
      <c r="C24" s="1"/>
      <c r="D24" s="1"/>
      <c r="E24" s="1"/>
      <c r="F24" s="1"/>
      <c r="H24" s="19"/>
      <c r="I24" s="19"/>
      <c r="J24" s="19"/>
      <c r="K24" s="19"/>
      <c r="L24" s="19"/>
    </row>
    <row r="25" spans="1:24" x14ac:dyDescent="0.35">
      <c r="B25" s="2" t="s">
        <v>7</v>
      </c>
      <c r="C25" s="1" t="s">
        <v>162</v>
      </c>
      <c r="D25" s="1" t="s">
        <v>148</v>
      </c>
      <c r="E25" s="1" t="s">
        <v>7</v>
      </c>
      <c r="F25" s="1"/>
      <c r="H25" s="19"/>
      <c r="I25" s="19">
        <v>150</v>
      </c>
      <c r="J25" s="19"/>
      <c r="K25" s="19"/>
      <c r="L25" s="19"/>
    </row>
    <row r="26" spans="1:24" x14ac:dyDescent="0.35">
      <c r="B26" s="2"/>
      <c r="C26" s="1" t="s">
        <v>161</v>
      </c>
      <c r="D26" s="1" t="s">
        <v>148</v>
      </c>
      <c r="E26" s="1" t="s">
        <v>7</v>
      </c>
      <c r="F26" s="1"/>
      <c r="H26" s="19"/>
      <c r="I26" s="19">
        <v>150</v>
      </c>
      <c r="J26" s="19"/>
      <c r="K26" s="19"/>
      <c r="L26" s="19"/>
    </row>
    <row r="27" spans="1:24" x14ac:dyDescent="0.35">
      <c r="B27" s="2"/>
      <c r="C27" s="1" t="s">
        <v>160</v>
      </c>
      <c r="D27" s="1" t="s">
        <v>148</v>
      </c>
      <c r="E27" s="1" t="s">
        <v>159</v>
      </c>
      <c r="F27" s="1"/>
      <c r="H27" s="19"/>
      <c r="I27" s="19">
        <v>150</v>
      </c>
      <c r="J27" s="19"/>
      <c r="K27" s="19"/>
      <c r="L27" s="19"/>
    </row>
    <row r="28" spans="1:24" x14ac:dyDescent="0.35">
      <c r="B28" s="2"/>
      <c r="C28" s="1" t="s">
        <v>158</v>
      </c>
      <c r="D28" s="1" t="s">
        <v>148</v>
      </c>
      <c r="E28" s="1" t="s">
        <v>157</v>
      </c>
      <c r="F28" s="1"/>
      <c r="H28" s="19"/>
      <c r="I28" s="19">
        <v>150</v>
      </c>
      <c r="J28" s="19"/>
      <c r="K28" s="19"/>
      <c r="L28" s="19"/>
    </row>
    <row r="29" spans="1:24" x14ac:dyDescent="0.35">
      <c r="B29" s="2"/>
      <c r="C29" s="1"/>
      <c r="D29" s="1"/>
      <c r="E29" s="1"/>
      <c r="F29" s="1"/>
      <c r="H29" s="19"/>
      <c r="I29" s="19"/>
      <c r="J29" s="19"/>
      <c r="K29" s="19"/>
      <c r="L29" s="19"/>
    </row>
    <row r="30" spans="1:24" ht="29" x14ac:dyDescent="0.35">
      <c r="B30" s="2" t="s">
        <v>6</v>
      </c>
      <c r="C30" s="1" t="s">
        <v>156</v>
      </c>
      <c r="D30" s="1" t="s">
        <v>148</v>
      </c>
      <c r="E30" s="1" t="s">
        <v>155</v>
      </c>
      <c r="F30" s="1"/>
      <c r="G30" s="7">
        <v>2000</v>
      </c>
      <c r="H30" s="19"/>
      <c r="I30" s="19"/>
      <c r="J30" s="19"/>
      <c r="K30" s="19"/>
      <c r="L30" s="19"/>
    </row>
    <row r="31" spans="1:24" x14ac:dyDescent="0.35">
      <c r="B31" s="2"/>
      <c r="C31" s="1" t="s">
        <v>154</v>
      </c>
      <c r="D31" s="1" t="s">
        <v>148</v>
      </c>
      <c r="E31" s="1" t="s">
        <v>152</v>
      </c>
      <c r="F31" s="1"/>
      <c r="G31" s="7">
        <v>1500</v>
      </c>
      <c r="H31" s="19"/>
      <c r="I31" s="19"/>
      <c r="J31" s="19"/>
      <c r="K31" s="19"/>
      <c r="L31" s="19"/>
    </row>
    <row r="32" spans="1:24" x14ac:dyDescent="0.35">
      <c r="B32" s="2"/>
      <c r="C32" s="1" t="s">
        <v>153</v>
      </c>
      <c r="D32" s="1" t="s">
        <v>148</v>
      </c>
      <c r="E32" s="1" t="s">
        <v>152</v>
      </c>
      <c r="F32" s="1"/>
      <c r="G32" s="7">
        <v>1500</v>
      </c>
      <c r="H32" s="19"/>
      <c r="I32" s="19"/>
      <c r="J32" s="19"/>
      <c r="K32" s="19"/>
      <c r="L32" s="19"/>
    </row>
    <row r="33" spans="1:26" ht="29" x14ac:dyDescent="0.35">
      <c r="B33" s="2"/>
      <c r="C33" s="1" t="s">
        <v>151</v>
      </c>
      <c r="D33" s="1" t="s">
        <v>148</v>
      </c>
      <c r="E33" s="1" t="s">
        <v>150</v>
      </c>
      <c r="F33" s="1"/>
      <c r="G33" s="7">
        <v>500</v>
      </c>
      <c r="H33" s="19"/>
      <c r="I33" s="19"/>
      <c r="J33" s="19"/>
      <c r="K33" s="19"/>
      <c r="L33" s="19"/>
    </row>
    <row r="34" spans="1:26" x14ac:dyDescent="0.35">
      <c r="B34" s="2"/>
      <c r="C34" s="1" t="s">
        <v>149</v>
      </c>
      <c r="D34" s="1" t="s">
        <v>148</v>
      </c>
      <c r="E34" s="1" t="s">
        <v>80</v>
      </c>
      <c r="F34" s="1"/>
      <c r="H34" s="19"/>
      <c r="I34" s="19">
        <v>750</v>
      </c>
      <c r="J34" s="19"/>
      <c r="K34" s="19"/>
      <c r="L34" s="19"/>
    </row>
    <row r="35" spans="1:26" x14ac:dyDescent="0.35">
      <c r="B35" s="2"/>
      <c r="C35" s="1"/>
      <c r="D35" s="1"/>
      <c r="E35" s="1"/>
      <c r="F35" s="1"/>
      <c r="H35" s="19"/>
      <c r="I35" s="19"/>
      <c r="J35" s="19"/>
      <c r="K35" s="19"/>
      <c r="L35" s="19"/>
    </row>
    <row r="36" spans="1:26" x14ac:dyDescent="0.35">
      <c r="B36" s="2"/>
      <c r="C36" s="1"/>
      <c r="D36" s="1"/>
      <c r="E36" s="1"/>
      <c r="F36" s="1"/>
      <c r="H36" s="19"/>
      <c r="I36" s="19"/>
      <c r="J36" s="19"/>
      <c r="K36" s="19"/>
      <c r="L36" s="19"/>
    </row>
    <row r="37" spans="1:26" ht="43.5" x14ac:dyDescent="0.35">
      <c r="A37" s="3" t="s">
        <v>36</v>
      </c>
      <c r="B37" s="2" t="s">
        <v>5</v>
      </c>
      <c r="C37" s="1" t="s">
        <v>147</v>
      </c>
      <c r="D37" s="1" t="s">
        <v>48</v>
      </c>
      <c r="E37" s="1" t="s">
        <v>146</v>
      </c>
      <c r="F37" s="1"/>
    </row>
    <row r="38" spans="1:26" x14ac:dyDescent="0.35">
      <c r="B38" s="2"/>
      <c r="C38" s="1" t="s">
        <v>145</v>
      </c>
      <c r="D38" s="1" t="s">
        <v>48</v>
      </c>
      <c r="E38" s="1" t="s">
        <v>144</v>
      </c>
      <c r="F38" s="1"/>
    </row>
    <row r="39" spans="1:26" x14ac:dyDescent="0.35">
      <c r="B39" s="2"/>
      <c r="C39" s="1" t="s">
        <v>143</v>
      </c>
      <c r="D39" s="1" t="s">
        <v>48</v>
      </c>
      <c r="E39" s="1" t="s">
        <v>142</v>
      </c>
      <c r="F39" s="1"/>
    </row>
    <row r="40" spans="1:26" ht="29" x14ac:dyDescent="0.35">
      <c r="B40" s="2"/>
      <c r="C40" s="1" t="s">
        <v>141</v>
      </c>
      <c r="D40" s="1" t="s">
        <v>48</v>
      </c>
      <c r="E40" s="1" t="s">
        <v>140</v>
      </c>
      <c r="F40" s="1"/>
      <c r="I40" s="7">
        <v>30000</v>
      </c>
      <c r="Q40" s="7">
        <v>35000</v>
      </c>
      <c r="Y40" s="7">
        <v>40000</v>
      </c>
    </row>
    <row r="41" spans="1:26" x14ac:dyDescent="0.35">
      <c r="B41" s="2" t="s">
        <v>7</v>
      </c>
      <c r="C41" s="1" t="s">
        <v>139</v>
      </c>
      <c r="D41" s="1" t="s">
        <v>48</v>
      </c>
      <c r="E41" s="1" t="s">
        <v>138</v>
      </c>
      <c r="F41" s="1"/>
      <c r="I41" s="7">
        <v>200</v>
      </c>
    </row>
    <row r="42" spans="1:26" ht="29" x14ac:dyDescent="0.35">
      <c r="B42" s="2"/>
      <c r="C42" s="1" t="s">
        <v>137</v>
      </c>
      <c r="D42" s="1" t="s">
        <v>48</v>
      </c>
      <c r="E42" s="1" t="s">
        <v>136</v>
      </c>
      <c r="F42" s="1"/>
      <c r="I42" s="7">
        <v>100</v>
      </c>
    </row>
    <row r="43" spans="1:26" ht="29" x14ac:dyDescent="0.35">
      <c r="B43" s="2" t="s">
        <v>6</v>
      </c>
      <c r="C43" s="1" t="s">
        <v>135</v>
      </c>
      <c r="D43" s="1" t="s">
        <v>48</v>
      </c>
      <c r="E43" s="1" t="s">
        <v>134</v>
      </c>
      <c r="F43" s="1"/>
      <c r="I43" s="7">
        <v>3000</v>
      </c>
    </row>
    <row r="44" spans="1:26" ht="58" x14ac:dyDescent="0.35">
      <c r="A44" s="3" t="s">
        <v>30</v>
      </c>
      <c r="B44" s="2" t="s">
        <v>7</v>
      </c>
      <c r="C44" s="6" t="s">
        <v>133</v>
      </c>
      <c r="D44" s="1"/>
      <c r="E44" s="1"/>
      <c r="F44" s="1"/>
    </row>
    <row r="45" spans="1:26" x14ac:dyDescent="0.35">
      <c r="B45" s="2" t="s">
        <v>6</v>
      </c>
      <c r="C45" s="1"/>
      <c r="D45" s="1"/>
      <c r="E45" s="1"/>
      <c r="F45" s="1"/>
    </row>
    <row r="46" spans="1:26" s="5" customFormat="1" x14ac:dyDescent="0.35">
      <c r="A46" s="4" t="s">
        <v>31</v>
      </c>
      <c r="B46" s="2"/>
      <c r="C46" s="2"/>
      <c r="D46" s="2"/>
      <c r="E46" s="2"/>
      <c r="F46" s="2"/>
      <c r="G46" s="8">
        <f t="shared" ref="G46:Z46" si="0">SUM(G5:G45)</f>
        <v>6700</v>
      </c>
      <c r="H46" s="8">
        <f t="shared" si="0"/>
        <v>200</v>
      </c>
      <c r="I46" s="8">
        <f t="shared" si="0"/>
        <v>119450</v>
      </c>
      <c r="J46" s="8">
        <f t="shared" si="0"/>
        <v>200</v>
      </c>
      <c r="K46" s="8">
        <f t="shared" si="0"/>
        <v>250</v>
      </c>
      <c r="L46" s="8">
        <f t="shared" si="0"/>
        <v>250</v>
      </c>
      <c r="M46" s="8">
        <f t="shared" si="0"/>
        <v>250</v>
      </c>
      <c r="N46" s="8">
        <f t="shared" si="0"/>
        <v>6300</v>
      </c>
      <c r="O46" s="8">
        <f t="shared" si="0"/>
        <v>300</v>
      </c>
      <c r="P46" s="8">
        <f t="shared" si="0"/>
        <v>300</v>
      </c>
      <c r="Q46" s="8">
        <f t="shared" si="0"/>
        <v>90000</v>
      </c>
      <c r="R46" s="8">
        <f t="shared" si="0"/>
        <v>0</v>
      </c>
      <c r="S46" s="8">
        <f t="shared" si="0"/>
        <v>7000</v>
      </c>
      <c r="T46" s="8">
        <f t="shared" si="0"/>
        <v>0</v>
      </c>
      <c r="U46" s="8">
        <f t="shared" si="0"/>
        <v>0</v>
      </c>
      <c r="V46" s="8">
        <f t="shared" si="0"/>
        <v>0</v>
      </c>
      <c r="W46" s="8">
        <f t="shared" si="0"/>
        <v>0</v>
      </c>
      <c r="X46" s="8">
        <f t="shared" si="0"/>
        <v>8000</v>
      </c>
      <c r="Y46" s="8">
        <f t="shared" si="0"/>
        <v>105000</v>
      </c>
      <c r="Z46" s="8">
        <f t="shared" si="0"/>
        <v>0</v>
      </c>
    </row>
    <row r="47" spans="1:26" x14ac:dyDescent="0.35">
      <c r="B47" s="1"/>
      <c r="C47" s="1"/>
      <c r="D47" s="1"/>
      <c r="E47" s="1"/>
      <c r="F47" s="1"/>
      <c r="G47" s="7" t="s">
        <v>3</v>
      </c>
      <c r="H47" s="7" t="s">
        <v>4</v>
      </c>
      <c r="I47" s="7" t="s">
        <v>8</v>
      </c>
      <c r="J47" s="7" t="s">
        <v>9</v>
      </c>
      <c r="K47" s="7" t="s">
        <v>10</v>
      </c>
      <c r="L47" s="7" t="s">
        <v>11</v>
      </c>
      <c r="M47" s="7" t="s">
        <v>12</v>
      </c>
      <c r="N47" s="7" t="s">
        <v>13</v>
      </c>
      <c r="O47" s="7" t="s">
        <v>14</v>
      </c>
      <c r="P47" s="7" t="s">
        <v>15</v>
      </c>
      <c r="Q47" s="7" t="s">
        <v>18</v>
      </c>
      <c r="R47" s="7" t="s">
        <v>19</v>
      </c>
      <c r="S47" s="7" t="s">
        <v>20</v>
      </c>
      <c r="T47" s="7" t="s">
        <v>21</v>
      </c>
      <c r="U47" s="7" t="s">
        <v>16</v>
      </c>
      <c r="V47" s="7" t="s">
        <v>22</v>
      </c>
      <c r="W47" s="7" t="s">
        <v>23</v>
      </c>
      <c r="X47" s="7" t="s">
        <v>24</v>
      </c>
      <c r="Y47" s="7" t="s">
        <v>25</v>
      </c>
      <c r="Z47" s="7" t="s">
        <v>17</v>
      </c>
    </row>
    <row r="48" spans="1:26" x14ac:dyDescent="0.35">
      <c r="A48" s="18"/>
      <c r="B48" s="1"/>
      <c r="C48" s="17"/>
      <c r="D48" s="1"/>
      <c r="E48" s="1"/>
      <c r="F48" s="1"/>
    </row>
    <row r="49" spans="2:6" x14ac:dyDescent="0.35">
      <c r="B49" s="1"/>
      <c r="C49" s="17"/>
      <c r="D49" s="1"/>
      <c r="E49" s="1"/>
      <c r="F49" s="1"/>
    </row>
    <row r="50" spans="2:6" x14ac:dyDescent="0.35">
      <c r="B50" s="1"/>
      <c r="C50" s="17"/>
      <c r="D50" s="1"/>
      <c r="E50" s="1"/>
      <c r="F50" s="1"/>
    </row>
    <row r="51" spans="2:6" x14ac:dyDescent="0.35">
      <c r="B51" s="1"/>
      <c r="C51" s="1"/>
      <c r="D51" s="1"/>
      <c r="E51" s="1"/>
      <c r="F51" s="1"/>
    </row>
    <row r="52" spans="2:6" x14ac:dyDescent="0.35">
      <c r="B52" s="1"/>
      <c r="C52" s="17"/>
      <c r="D52" s="1"/>
      <c r="E52" s="1"/>
      <c r="F52" s="1"/>
    </row>
    <row r="53" spans="2:6" x14ac:dyDescent="0.35">
      <c r="B53" s="1"/>
      <c r="C53" s="1"/>
      <c r="D53" s="1"/>
      <c r="E53" s="1"/>
      <c r="F53" s="1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Hawarden RSA Hall</vt:lpstr>
      <vt:lpstr>Hawarden Community Hall</vt:lpstr>
      <vt:lpstr>Waikari Hall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Ashworth</dc:creator>
  <cp:lastModifiedBy>Cameron Ashworth</cp:lastModifiedBy>
  <cp:lastPrinted>2022-10-28T03:23:06Z</cp:lastPrinted>
  <dcterms:created xsi:type="dcterms:W3CDTF">2021-10-18T22:24:26Z</dcterms:created>
  <dcterms:modified xsi:type="dcterms:W3CDTF">2022-10-30T20:19:16Z</dcterms:modified>
</cp:coreProperties>
</file>